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05 Тахографы (ГПБ-2334)\ЗК СКС-2305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тмц!$A$1:$AJ$35</definedName>
  </definedNames>
  <calcPr calcId="152511" iterateDelta="1E-4"/>
</workbook>
</file>

<file path=xl/calcChain.xml><?xml version="1.0" encoding="utf-8"?>
<calcChain xmlns="http://schemas.openxmlformats.org/spreadsheetml/2006/main">
  <c r="AI9" i="4" l="1"/>
  <c r="AI10" i="4"/>
  <c r="AI11" i="4"/>
  <c r="AI12" i="4"/>
  <c r="AI13" i="4"/>
  <c r="AI14" i="4"/>
  <c r="AI15" i="4"/>
  <c r="AI16" i="4"/>
  <c r="AI17" i="4"/>
  <c r="AI18" i="4"/>
  <c r="AI19" i="4"/>
  <c r="AI20" i="4"/>
  <c r="AG9" i="4"/>
  <c r="AG10" i="4"/>
  <c r="AG11" i="4"/>
  <c r="AG12" i="4"/>
  <c r="AG13" i="4"/>
  <c r="AG14" i="4"/>
  <c r="AG15" i="4"/>
  <c r="AG16" i="4"/>
  <c r="AG17" i="4"/>
  <c r="AG18" i="4"/>
  <c r="AG19" i="4"/>
  <c r="AG20" i="4"/>
  <c r="Z11" i="4"/>
  <c r="Z10" i="4"/>
  <c r="Z15" i="4"/>
  <c r="Z14" i="4"/>
  <c r="Z13" i="4"/>
  <c r="Z12" i="4"/>
  <c r="Z17" i="4"/>
  <c r="Z16" i="4"/>
  <c r="Z18" i="4"/>
  <c r="Z19" i="4"/>
  <c r="Z9" i="4"/>
  <c r="Z20" i="4"/>
</calcChain>
</file>

<file path=xl/sharedStrings.xml><?xml version="1.0" encoding="utf-8"?>
<sst xmlns="http://schemas.openxmlformats.org/spreadsheetml/2006/main" count="154" uniqueCount="73">
  <si>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</si>
  <si>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</si>
  <si>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</si>
  <si>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</si>
  <si>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</si>
  <si>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</si>
  <si>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</si>
  <si>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</si>
  <si>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</si>
  <si>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</si>
  <si>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</si>
  <si>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</si>
  <si>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</si>
  <si>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</si>
  <si>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</si>
  <si>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</si>
  <si>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</si>
  <si>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</si>
  <si>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</si>
  <si>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</si>
  <si>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</si>
  <si>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</si>
  <si>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</si>
  <si>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</si>
  <si>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</si>
  <si>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</si>
  <si>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</si>
  <si>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</si>
  <si>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</si>
  <si>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</si>
  <si>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</si>
  <si>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</si>
  <si>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</si>
  <si>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</si>
  <si>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</si>
  <si>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</si>
  <si>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</si>
  <si>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</si>
  <si>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</si>
  <si>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</si>
  <si>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</si>
  <si>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</si>
  <si>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</si>
  <si>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</si>
  <si>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</si>
  <si>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</si>
  <si>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</si>
  <si>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</si>
  <si>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</si>
  <si>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t>ШТ</t>
  </si>
  <si>
    <t>№ лота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</si>
  <si>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</si>
  <si>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</si>
  <si>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Итоговая стоимость, руб. 
БЕЗ НДС</t>
  </si>
  <si>
    <t>Итоговая стоимость, руб. 
С НДС</t>
  </si>
  <si>
    <t>Приложение 1.2 Техническое задание</t>
  </si>
  <si>
    <t>СКС-2305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</si>
  <si>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+50%/-75%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</si>
  <si>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29.32.30.163</t>
  </si>
  <si>
    <t>29.32</t>
  </si>
  <si>
    <t>С</t>
  </si>
  <si>
    <t>Тахограф активация</t>
  </si>
  <si>
    <t>Тахограф калибровка</t>
  </si>
  <si>
    <t>Тахограф установка</t>
  </si>
  <si>
    <t>Тахограф Меркурий</t>
  </si>
  <si>
    <t>Короб пласт для установки</t>
  </si>
  <si>
    <t>Установочный комплект</t>
  </si>
  <si>
    <t>Карта водителя</t>
  </si>
  <si>
    <t>Карта предприятия</t>
  </si>
  <si>
    <t>При отсут.электр.спидометра,стоимость увел. на стоимость спидометра</t>
  </si>
  <si>
    <t>Жгут датчика скорости</t>
  </si>
  <si>
    <t>Датчик скорости</t>
  </si>
  <si>
    <t>г. Самара, ул. Ставропольская,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</si>
</sst>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2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7" fillId="5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0"/>
  <sheetViews>
    <sheetView tabSelected="1" view="pageBreakPreview" zoomScale="86" zoomScaleNormal="86" zoomScaleSheetLayoutView="86" workbookViewId="0">
      <selection activeCell="R3" sqref="R3"/>
    </sheetView>
  </sheetViews>
  <sheetFormatPr defaultColWidth="8.85546875" defaultRowHeight="12.75" x14ac:dyDescent="0.2"/>
  <cols>
    <col min="1" max="2" width="6.85546875" customWidth="1"/>
    <col min="3" max="3" width="10" customWidth="1"/>
    <col min="4" max="4" width="9.140625" customWidth="1"/>
    <col min="5" max="5" width="11.5703125" customWidth="1"/>
    <col min="6" max="6" width="20.7109375" style="2" customWidth="1"/>
    <col min="7" max="7" width="13.28515625" style="2" customWidth="1"/>
    <col min="8" max="8" width="6.42578125" style="2" customWidth="1"/>
    <col min="9" max="9" width="15.5703125" style="2" customWidth="1"/>
    <col min="10" max="10" width="13.42578125" style="2" customWidth="1"/>
    <col min="11" max="11" width="14.28515625" style="2" customWidth="1"/>
    <col min="12" max="12" width="11.5703125" customWidth="1"/>
    <col min="13" max="24" width="5.5703125" customWidth="1"/>
    <col min="25" max="25" width="15.140625" customWidth="1"/>
    <col min="26" max="26" width="16.140625" customWidth="1"/>
    <col min="27" max="27" width="17" customWidth="1"/>
    <col min="28" max="28" width="15.42578125" customWidth="1"/>
    <col min="29" max="29" width="10.85546875" customWidth="1"/>
    <col min="30" max="30" width="15" customWidth="1"/>
    <col min="31" max="31" width="16.5703125" customWidth="1"/>
    <col min="32" max="32" width="14.140625" customWidth="1"/>
    <col min="33" max="33" width="14.28515625" customWidth="1"/>
    <col min="34" max="34" width="13.7109375" customWidth="1"/>
    <col min="35" max="35" width="13.5703125" customWidth="1"/>
    <col min="36" max="36" width="9.140625" customWidth="1"/>
  </cols>
  <sheetData>
    <row r="1" spans="1:36" ht="18.75" customHeight="1" x14ac:dyDescent="0.2">
      <c r="AI1" s="17" t="s">
        <v>43</v>
      </c>
    </row>
    <row r="2" spans="1:36" ht="42.75" customHeight="1" x14ac:dyDescent="0.2">
      <c r="A2" s="16" t="s">
        <v>44</v>
      </c>
      <c r="B2" s="1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J2" s="11"/>
    </row>
    <row r="3" spans="1:36" ht="25.5" customHeight="1" x14ac:dyDescent="0.2">
      <c r="A3" s="12" t="s">
        <v>27</v>
      </c>
      <c r="B3" s="12"/>
      <c r="C3" s="11"/>
      <c r="D3" s="11"/>
      <c r="E3" s="43" t="s">
        <v>56</v>
      </c>
      <c r="F3" s="43"/>
      <c r="G3" s="43"/>
      <c r="H3" s="43"/>
      <c r="I3" s="43"/>
      <c r="J3" s="43"/>
      <c r="K3" s="43"/>
      <c r="L3" s="43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J3" s="11"/>
    </row>
    <row r="4" spans="1:36" ht="30.75" customHeight="1" x14ac:dyDescent="0.2">
      <c r="A4" s="12" t="s">
        <v>26</v>
      </c>
      <c r="B4" s="12"/>
      <c r="C4" s="13"/>
      <c r="D4" s="13"/>
      <c r="E4" s="44"/>
      <c r="F4" s="44"/>
      <c r="G4" s="44"/>
      <c r="H4" s="44"/>
      <c r="I4" s="44"/>
      <c r="J4" s="44"/>
      <c r="K4" s="44"/>
      <c r="L4" s="4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J4" s="14"/>
    </row>
    <row r="5" spans="1:36" ht="30.75" customHeight="1" x14ac:dyDescent="0.2">
      <c r="A5" s="12" t="s">
        <v>36</v>
      </c>
      <c r="B5" s="12"/>
      <c r="C5" s="13"/>
      <c r="D5" s="13"/>
      <c r="E5" s="44"/>
      <c r="F5" s="44"/>
      <c r="G5" s="44"/>
      <c r="H5" s="44"/>
      <c r="I5" s="44"/>
      <c r="J5" s="44"/>
      <c r="K5" s="44"/>
      <c r="L5" s="4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J5" s="14"/>
    </row>
    <row r="6" spans="1:36" ht="23.25" customHeight="1" x14ac:dyDescent="0.2">
      <c r="A6" s="15" t="s">
        <v>9</v>
      </c>
      <c r="B6" s="15"/>
    </row>
    <row r="7" spans="1:36" ht="51.75" customHeight="1" x14ac:dyDescent="0.2">
      <c r="M7" s="47" t="s">
        <v>52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2"/>
      <c r="Z7" s="2"/>
      <c r="AA7" s="50" t="s">
        <v>10</v>
      </c>
      <c r="AB7" s="50"/>
      <c r="AC7" s="50"/>
      <c r="AD7" s="50"/>
      <c r="AE7" s="50"/>
      <c r="AF7" s="50"/>
      <c r="AG7" s="50"/>
      <c r="AH7" s="50"/>
      <c r="AI7" s="50"/>
      <c r="AJ7" s="50"/>
    </row>
    <row r="8" spans="1:36" ht="96.75" customHeight="1" x14ac:dyDescent="0.2">
      <c r="A8" s="6" t="s">
        <v>0</v>
      </c>
      <c r="B8" s="33" t="s">
        <v>50</v>
      </c>
      <c r="C8" s="6" t="s">
        <v>47</v>
      </c>
      <c r="D8" s="6" t="s">
        <v>48</v>
      </c>
      <c r="E8" s="6" t="s">
        <v>11</v>
      </c>
      <c r="F8" s="6" t="s">
        <v>5</v>
      </c>
      <c r="G8" s="6" t="s">
        <v>1</v>
      </c>
      <c r="H8" s="6" t="s">
        <v>12</v>
      </c>
      <c r="I8" s="6" t="s">
        <v>7</v>
      </c>
      <c r="J8" s="6" t="s">
        <v>13</v>
      </c>
      <c r="K8" s="6" t="s">
        <v>8</v>
      </c>
      <c r="L8" s="6" t="s">
        <v>6</v>
      </c>
      <c r="M8" s="7" t="s">
        <v>14</v>
      </c>
      <c r="N8" s="7" t="s">
        <v>15</v>
      </c>
      <c r="O8" s="7" t="s">
        <v>16</v>
      </c>
      <c r="P8" s="7" t="s">
        <v>17</v>
      </c>
      <c r="Q8" s="7" t="s">
        <v>18</v>
      </c>
      <c r="R8" s="7" t="s">
        <v>19</v>
      </c>
      <c r="S8" s="7" t="s">
        <v>20</v>
      </c>
      <c r="T8" s="7" t="s">
        <v>21</v>
      </c>
      <c r="U8" s="7" t="s">
        <v>22</v>
      </c>
      <c r="V8" s="7" t="s">
        <v>23</v>
      </c>
      <c r="W8" s="7" t="s">
        <v>24</v>
      </c>
      <c r="X8" s="8" t="s">
        <v>25</v>
      </c>
      <c r="Y8" s="33" t="s">
        <v>41</v>
      </c>
      <c r="Z8" s="33" t="s">
        <v>42</v>
      </c>
      <c r="AA8" s="9" t="s">
        <v>4</v>
      </c>
      <c r="AB8" s="9" t="s">
        <v>38</v>
      </c>
      <c r="AC8" s="9" t="s">
        <v>29</v>
      </c>
      <c r="AD8" s="9" t="s">
        <v>2</v>
      </c>
      <c r="AE8" s="9" t="s">
        <v>3</v>
      </c>
      <c r="AF8" s="9" t="s">
        <v>34</v>
      </c>
      <c r="AG8" s="9" t="s">
        <v>53</v>
      </c>
      <c r="AH8" s="9" t="s">
        <v>35</v>
      </c>
      <c r="AI8" s="9" t="s">
        <v>54</v>
      </c>
      <c r="AJ8" s="9" t="s">
        <v>28</v>
      </c>
    </row>
    <row r="9" spans="1:36" ht="63" customHeight="1" x14ac:dyDescent="0.2">
      <c r="A9" s="1">
        <v>1</v>
      </c>
      <c r="B9" s="39">
        <v>1</v>
      </c>
      <c r="C9" s="1" t="s">
        <v>58</v>
      </c>
      <c r="D9" s="1" t="s">
        <v>59</v>
      </c>
      <c r="E9" s="1" t="s">
        <v>60</v>
      </c>
      <c r="F9" s="3" t="s">
        <v>61</v>
      </c>
      <c r="G9" s="1" t="s">
        <v>55</v>
      </c>
      <c r="H9" s="1" t="s">
        <v>49</v>
      </c>
      <c r="I9" s="3" t="s">
        <v>51</v>
      </c>
      <c r="J9" s="3" t="s">
        <v>51</v>
      </c>
      <c r="K9" s="51" t="s">
        <v>72</v>
      </c>
      <c r="L9" s="1">
        <v>30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5">
        <v>30</v>
      </c>
      <c r="Y9" s="34">
        <v>1805.56</v>
      </c>
      <c r="Z9" s="34">
        <f>Y9*L9</f>
        <v>54166.799999999996</v>
      </c>
      <c r="AA9" s="4"/>
      <c r="AB9" s="4"/>
      <c r="AC9" s="4"/>
      <c r="AD9" s="4"/>
      <c r="AE9" s="4"/>
      <c r="AF9" s="40"/>
      <c r="AG9" s="40">
        <f>AF9*L9</f>
        <v>0</v>
      </c>
      <c r="AH9" s="40"/>
      <c r="AI9" s="40">
        <f>AH9*L9</f>
        <v>0</v>
      </c>
      <c r="AJ9" s="4"/>
    </row>
    <row r="10" spans="1:36" ht="63" customHeight="1" x14ac:dyDescent="0.2">
      <c r="A10" s="1">
        <v>2</v>
      </c>
      <c r="B10" s="39">
        <v>1</v>
      </c>
      <c r="C10" s="1" t="s">
        <v>58</v>
      </c>
      <c r="D10" s="1" t="s">
        <v>59</v>
      </c>
      <c r="E10" s="1" t="s">
        <v>60</v>
      </c>
      <c r="F10" s="3" t="s">
        <v>62</v>
      </c>
      <c r="G10" s="1" t="s">
        <v>55</v>
      </c>
      <c r="H10" s="1" t="s">
        <v>49</v>
      </c>
      <c r="I10" s="3" t="s">
        <v>51</v>
      </c>
      <c r="J10" s="3" t="s">
        <v>51</v>
      </c>
      <c r="K10" s="51" t="s">
        <v>72</v>
      </c>
      <c r="L10" s="1">
        <v>30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5">
        <v>30</v>
      </c>
      <c r="Y10" s="34">
        <v>2222.23</v>
      </c>
      <c r="Z10" s="34">
        <f t="shared" ref="Z10:Z11" si="0">Y10*L10</f>
        <v>66666.899999999994</v>
      </c>
      <c r="AA10" s="4"/>
      <c r="AB10" s="4"/>
      <c r="AC10" s="4"/>
      <c r="AD10" s="4"/>
      <c r="AE10" s="4"/>
      <c r="AF10" s="40"/>
      <c r="AG10" s="40">
        <f t="shared" ref="AG10:AG11" si="1">AF10*L10</f>
        <v>0</v>
      </c>
      <c r="AH10" s="40"/>
      <c r="AI10" s="40">
        <f t="shared" ref="AI10:AI11" si="2">AH10*L10</f>
        <v>0</v>
      </c>
      <c r="AJ10" s="4"/>
    </row>
    <row r="11" spans="1:36" ht="63" customHeight="1" x14ac:dyDescent="0.2">
      <c r="A11" s="1">
        <v>3</v>
      </c>
      <c r="B11" s="39">
        <v>1</v>
      </c>
      <c r="C11" s="1" t="s">
        <v>58</v>
      </c>
      <c r="D11" s="1" t="s">
        <v>59</v>
      </c>
      <c r="E11" s="1" t="s">
        <v>60</v>
      </c>
      <c r="F11" s="3" t="s">
        <v>63</v>
      </c>
      <c r="G11" s="1" t="s">
        <v>55</v>
      </c>
      <c r="H11" s="1" t="s">
        <v>49</v>
      </c>
      <c r="I11" s="3" t="s">
        <v>51</v>
      </c>
      <c r="J11" s="3" t="s">
        <v>51</v>
      </c>
      <c r="K11" s="51" t="s">
        <v>72</v>
      </c>
      <c r="L11" s="1">
        <v>30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5">
        <v>30</v>
      </c>
      <c r="Y11" s="34">
        <v>3750</v>
      </c>
      <c r="Z11" s="34">
        <f t="shared" si="0"/>
        <v>112500</v>
      </c>
      <c r="AA11" s="4"/>
      <c r="AB11" s="4"/>
      <c r="AC11" s="4"/>
      <c r="AD11" s="4"/>
      <c r="AE11" s="4"/>
      <c r="AF11" s="40"/>
      <c r="AG11" s="40">
        <f t="shared" si="1"/>
        <v>0</v>
      </c>
      <c r="AH11" s="40"/>
      <c r="AI11" s="40">
        <f t="shared" si="2"/>
        <v>0</v>
      </c>
      <c r="AJ11" s="4"/>
    </row>
    <row r="12" spans="1:36" ht="63" customHeight="1" x14ac:dyDescent="0.2">
      <c r="A12" s="1">
        <v>4</v>
      </c>
      <c r="B12" s="39">
        <v>1</v>
      </c>
      <c r="C12" s="1" t="s">
        <v>58</v>
      </c>
      <c r="D12" s="1" t="s">
        <v>59</v>
      </c>
      <c r="E12" s="1" t="s">
        <v>60</v>
      </c>
      <c r="F12" s="3" t="s">
        <v>64</v>
      </c>
      <c r="G12" s="1" t="s">
        <v>55</v>
      </c>
      <c r="H12" s="1" t="s">
        <v>49</v>
      </c>
      <c r="I12" s="3" t="s">
        <v>51</v>
      </c>
      <c r="J12" s="3" t="s">
        <v>51</v>
      </c>
      <c r="K12" s="51" t="s">
        <v>72</v>
      </c>
      <c r="L12" s="1">
        <v>30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5">
        <v>30</v>
      </c>
      <c r="Y12" s="34">
        <v>26388.89</v>
      </c>
      <c r="Z12" s="34">
        <f t="shared" ref="Z12:Z15" si="3">Y12*L12</f>
        <v>791666.7</v>
      </c>
      <c r="AA12" s="4"/>
      <c r="AB12" s="4"/>
      <c r="AC12" s="4"/>
      <c r="AD12" s="4"/>
      <c r="AE12" s="4"/>
      <c r="AF12" s="40"/>
      <c r="AG12" s="40">
        <f t="shared" ref="AG12:AG15" si="4">AF12*L12</f>
        <v>0</v>
      </c>
      <c r="AH12" s="40"/>
      <c r="AI12" s="40">
        <f t="shared" ref="AI12:AI15" si="5">AH12*L12</f>
        <v>0</v>
      </c>
      <c r="AJ12" s="4"/>
    </row>
    <row r="13" spans="1:36" ht="63" customHeight="1" x14ac:dyDescent="0.2">
      <c r="A13" s="1">
        <v>5</v>
      </c>
      <c r="B13" s="39">
        <v>1</v>
      </c>
      <c r="C13" s="1" t="s">
        <v>58</v>
      </c>
      <c r="D13" s="1" t="s">
        <v>59</v>
      </c>
      <c r="E13" s="1" t="s">
        <v>60</v>
      </c>
      <c r="F13" s="3" t="s">
        <v>65</v>
      </c>
      <c r="G13" s="1" t="s">
        <v>55</v>
      </c>
      <c r="H13" s="1" t="s">
        <v>49</v>
      </c>
      <c r="I13" s="3" t="s">
        <v>51</v>
      </c>
      <c r="J13" s="3" t="s">
        <v>51</v>
      </c>
      <c r="K13" s="51" t="s">
        <v>72</v>
      </c>
      <c r="L13" s="1">
        <v>30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5">
        <v>30</v>
      </c>
      <c r="Y13" s="34">
        <v>449.35</v>
      </c>
      <c r="Z13" s="34">
        <f t="shared" si="3"/>
        <v>13480.5</v>
      </c>
      <c r="AA13" s="4"/>
      <c r="AB13" s="4"/>
      <c r="AC13" s="4"/>
      <c r="AD13" s="4"/>
      <c r="AE13" s="4"/>
      <c r="AF13" s="40"/>
      <c r="AG13" s="40">
        <f t="shared" si="4"/>
        <v>0</v>
      </c>
      <c r="AH13" s="40"/>
      <c r="AI13" s="40">
        <f t="shared" si="5"/>
        <v>0</v>
      </c>
      <c r="AJ13" s="4"/>
    </row>
    <row r="14" spans="1:36" ht="63" customHeight="1" x14ac:dyDescent="0.2">
      <c r="A14" s="1">
        <v>6</v>
      </c>
      <c r="B14" s="39">
        <v>1</v>
      </c>
      <c r="C14" s="1" t="s">
        <v>58</v>
      </c>
      <c r="D14" s="1" t="s">
        <v>59</v>
      </c>
      <c r="E14" s="1" t="s">
        <v>60</v>
      </c>
      <c r="F14" s="3" t="s">
        <v>66</v>
      </c>
      <c r="G14" s="1" t="s">
        <v>55</v>
      </c>
      <c r="H14" s="1" t="s">
        <v>49</v>
      </c>
      <c r="I14" s="3" t="s">
        <v>51</v>
      </c>
      <c r="J14" s="3" t="s">
        <v>51</v>
      </c>
      <c r="K14" s="51" t="s">
        <v>72</v>
      </c>
      <c r="L14" s="1">
        <v>30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5">
        <v>30</v>
      </c>
      <c r="Y14" s="34">
        <v>1019.45</v>
      </c>
      <c r="Z14" s="34">
        <f t="shared" si="3"/>
        <v>30583.5</v>
      </c>
      <c r="AA14" s="4"/>
      <c r="AB14" s="4"/>
      <c r="AC14" s="4"/>
      <c r="AD14" s="4"/>
      <c r="AE14" s="4"/>
      <c r="AF14" s="40"/>
      <c r="AG14" s="40">
        <f t="shared" si="4"/>
        <v>0</v>
      </c>
      <c r="AH14" s="40"/>
      <c r="AI14" s="40">
        <f t="shared" si="5"/>
        <v>0</v>
      </c>
      <c r="AJ14" s="4"/>
    </row>
    <row r="15" spans="1:36" ht="63" customHeight="1" x14ac:dyDescent="0.2">
      <c r="A15" s="1">
        <v>7</v>
      </c>
      <c r="B15" s="39">
        <v>1</v>
      </c>
      <c r="C15" s="1" t="s">
        <v>58</v>
      </c>
      <c r="D15" s="1" t="s">
        <v>59</v>
      </c>
      <c r="E15" s="1" t="s">
        <v>60</v>
      </c>
      <c r="F15" s="3" t="s">
        <v>67</v>
      </c>
      <c r="G15" s="1" t="s">
        <v>55</v>
      </c>
      <c r="H15" s="1" t="s">
        <v>49</v>
      </c>
      <c r="I15" s="3" t="s">
        <v>51</v>
      </c>
      <c r="J15" s="3" t="s">
        <v>51</v>
      </c>
      <c r="K15" s="51" t="s">
        <v>72</v>
      </c>
      <c r="L15" s="1">
        <v>30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5">
        <v>30</v>
      </c>
      <c r="Y15" s="34">
        <v>3222.23</v>
      </c>
      <c r="Z15" s="34">
        <f t="shared" si="3"/>
        <v>96666.9</v>
      </c>
      <c r="AA15" s="4"/>
      <c r="AB15" s="4"/>
      <c r="AC15" s="4"/>
      <c r="AD15" s="4"/>
      <c r="AE15" s="4"/>
      <c r="AF15" s="40"/>
      <c r="AG15" s="40">
        <f t="shared" si="4"/>
        <v>0</v>
      </c>
      <c r="AH15" s="40"/>
      <c r="AI15" s="40">
        <f t="shared" si="5"/>
        <v>0</v>
      </c>
      <c r="AJ15" s="4"/>
    </row>
    <row r="16" spans="1:36" ht="63" customHeight="1" x14ac:dyDescent="0.2">
      <c r="A16" s="1">
        <v>8</v>
      </c>
      <c r="B16" s="39">
        <v>1</v>
      </c>
      <c r="C16" s="1" t="s">
        <v>58</v>
      </c>
      <c r="D16" s="1" t="s">
        <v>59</v>
      </c>
      <c r="E16" s="1" t="s">
        <v>60</v>
      </c>
      <c r="F16" s="3" t="s">
        <v>68</v>
      </c>
      <c r="G16" s="1" t="s">
        <v>55</v>
      </c>
      <c r="H16" s="1" t="s">
        <v>49</v>
      </c>
      <c r="I16" s="3" t="s">
        <v>51</v>
      </c>
      <c r="J16" s="3" t="s">
        <v>51</v>
      </c>
      <c r="K16" s="51" t="s">
        <v>72</v>
      </c>
      <c r="L16" s="1">
        <v>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5">
        <v>1</v>
      </c>
      <c r="Y16" s="34">
        <v>3388.89</v>
      </c>
      <c r="Z16" s="34">
        <f t="shared" ref="Z16:Z17" si="6">Y16*L16</f>
        <v>3388.89</v>
      </c>
      <c r="AA16" s="4"/>
      <c r="AB16" s="4"/>
      <c r="AC16" s="4"/>
      <c r="AD16" s="4"/>
      <c r="AE16" s="4"/>
      <c r="AF16" s="40"/>
      <c r="AG16" s="40">
        <f t="shared" ref="AG16:AG17" si="7">AF16*L16</f>
        <v>0</v>
      </c>
      <c r="AH16" s="40"/>
      <c r="AI16" s="40">
        <f t="shared" ref="AI16:AI17" si="8">AH16*L16</f>
        <v>0</v>
      </c>
      <c r="AJ16" s="4"/>
    </row>
    <row r="17" spans="1:36" ht="63" customHeight="1" x14ac:dyDescent="0.2">
      <c r="A17" s="1">
        <v>9</v>
      </c>
      <c r="B17" s="39">
        <v>1</v>
      </c>
      <c r="C17" s="1" t="s">
        <v>58</v>
      </c>
      <c r="D17" s="1" t="s">
        <v>59</v>
      </c>
      <c r="E17" s="1" t="s">
        <v>60</v>
      </c>
      <c r="F17" s="3" t="s">
        <v>69</v>
      </c>
      <c r="G17" s="1" t="s">
        <v>55</v>
      </c>
      <c r="H17" s="1" t="s">
        <v>49</v>
      </c>
      <c r="I17" s="3" t="s">
        <v>51</v>
      </c>
      <c r="J17" s="3" t="s">
        <v>51</v>
      </c>
      <c r="K17" s="51" t="s">
        <v>72</v>
      </c>
      <c r="L17" s="1">
        <v>30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5">
        <v>30</v>
      </c>
      <c r="Y17" s="34">
        <v>3197.62</v>
      </c>
      <c r="Z17" s="34">
        <f t="shared" si="6"/>
        <v>95928.599999999991</v>
      </c>
      <c r="AA17" s="4"/>
      <c r="AB17" s="4"/>
      <c r="AC17" s="4"/>
      <c r="AD17" s="4"/>
      <c r="AE17" s="4"/>
      <c r="AF17" s="40"/>
      <c r="AG17" s="40">
        <f t="shared" si="7"/>
        <v>0</v>
      </c>
      <c r="AH17" s="40"/>
      <c r="AI17" s="40">
        <f t="shared" si="8"/>
        <v>0</v>
      </c>
      <c r="AJ17" s="4"/>
    </row>
    <row r="18" spans="1:36" ht="63" customHeight="1" x14ac:dyDescent="0.2">
      <c r="A18" s="1">
        <v>10</v>
      </c>
      <c r="B18" s="39">
        <v>1</v>
      </c>
      <c r="C18" s="1" t="s">
        <v>58</v>
      </c>
      <c r="D18" s="1" t="s">
        <v>59</v>
      </c>
      <c r="E18" s="1" t="s">
        <v>60</v>
      </c>
      <c r="F18" s="3" t="s">
        <v>70</v>
      </c>
      <c r="G18" s="1" t="s">
        <v>55</v>
      </c>
      <c r="H18" s="1" t="s">
        <v>49</v>
      </c>
      <c r="I18" s="3" t="s">
        <v>51</v>
      </c>
      <c r="J18" s="3" t="s">
        <v>51</v>
      </c>
      <c r="K18" s="51" t="s">
        <v>72</v>
      </c>
      <c r="L18" s="1">
        <v>30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5">
        <v>30</v>
      </c>
      <c r="Y18" s="34">
        <v>1336.81</v>
      </c>
      <c r="Z18" s="34">
        <f t="shared" ref="Z18" si="9">Y18*L18</f>
        <v>40104.299999999996</v>
      </c>
      <c r="AA18" s="4"/>
      <c r="AB18" s="4"/>
      <c r="AC18" s="4"/>
      <c r="AD18" s="4"/>
      <c r="AE18" s="4"/>
      <c r="AF18" s="40"/>
      <c r="AG18" s="40">
        <f t="shared" ref="AG18" si="10">AF18*L18</f>
        <v>0</v>
      </c>
      <c r="AH18" s="40"/>
      <c r="AI18" s="40">
        <f t="shared" ref="AI18" si="11">AH18*L18</f>
        <v>0</v>
      </c>
      <c r="AJ18" s="4"/>
    </row>
    <row r="19" spans="1:36" ht="63" customHeight="1" x14ac:dyDescent="0.2">
      <c r="A19" s="1">
        <v>11</v>
      </c>
      <c r="B19" s="39">
        <v>1</v>
      </c>
      <c r="C19" s="1" t="s">
        <v>58</v>
      </c>
      <c r="D19" s="1" t="s">
        <v>59</v>
      </c>
      <c r="E19" s="1" t="s">
        <v>60</v>
      </c>
      <c r="F19" s="3" t="s">
        <v>71</v>
      </c>
      <c r="G19" s="1" t="s">
        <v>55</v>
      </c>
      <c r="H19" s="1" t="s">
        <v>49</v>
      </c>
      <c r="I19" s="3" t="s">
        <v>51</v>
      </c>
      <c r="J19" s="3" t="s">
        <v>51</v>
      </c>
      <c r="K19" s="51" t="s">
        <v>72</v>
      </c>
      <c r="L19" s="1">
        <v>30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5">
        <v>30</v>
      </c>
      <c r="Y19" s="34">
        <v>1680.79</v>
      </c>
      <c r="Z19" s="34">
        <f t="shared" ref="Z19" si="12">Y19*L19</f>
        <v>50423.7</v>
      </c>
      <c r="AA19" s="4"/>
      <c r="AB19" s="4"/>
      <c r="AC19" s="4"/>
      <c r="AD19" s="4"/>
      <c r="AE19" s="4"/>
      <c r="AF19" s="40"/>
      <c r="AG19" s="40">
        <f t="shared" ref="AG19" si="13">AF19*L19</f>
        <v>0</v>
      </c>
      <c r="AH19" s="40"/>
      <c r="AI19" s="40">
        <f t="shared" ref="AI19" si="14">AH19*L19</f>
        <v>0</v>
      </c>
      <c r="AJ19" s="4"/>
    </row>
    <row r="20" spans="1:36" ht="20.25" customHeight="1" x14ac:dyDescent="0.2">
      <c r="A20" s="48" t="s">
        <v>40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7"/>
      <c r="Z20" s="36">
        <f>SUM(Z9:Z19)</f>
        <v>1355576.7899999998</v>
      </c>
      <c r="AA20" s="4"/>
      <c r="AB20" s="4"/>
      <c r="AC20" s="4"/>
      <c r="AD20" s="4"/>
      <c r="AE20" s="4"/>
      <c r="AF20" s="40"/>
      <c r="AG20" s="41">
        <f>SUM(AG9:AG19)</f>
        <v>0</v>
      </c>
      <c r="AH20" s="38"/>
      <c r="AI20" s="41">
        <f>SUM(AI9:AI19)</f>
        <v>0</v>
      </c>
      <c r="AJ20" s="10"/>
    </row>
    <row r="21" spans="1:36" ht="35.25" customHeight="1" x14ac:dyDescent="0.2"/>
    <row r="22" spans="1:36" ht="45" customHeight="1" x14ac:dyDescent="0.2">
      <c r="A22" s="45" t="s">
        <v>37</v>
      </c>
      <c r="B22" s="45"/>
      <c r="C22" s="45"/>
      <c r="D22" s="45"/>
      <c r="E22" s="49" t="s">
        <v>39</v>
      </c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31"/>
    </row>
    <row r="23" spans="1:36" ht="156.75" customHeight="1" x14ac:dyDescent="0.2">
      <c r="A23" s="45" t="s">
        <v>45</v>
      </c>
      <c r="B23" s="45"/>
      <c r="C23" s="45"/>
      <c r="D23" s="45"/>
      <c r="E23" s="46" t="s">
        <v>57</v>
      </c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32"/>
    </row>
    <row r="24" spans="1:36" x14ac:dyDescent="0.2">
      <c r="D24" s="2"/>
      <c r="E24" s="2"/>
      <c r="F24"/>
      <c r="G24"/>
      <c r="H24"/>
      <c r="I24"/>
      <c r="J24"/>
      <c r="K24"/>
    </row>
    <row r="25" spans="1:36" ht="15" x14ac:dyDescent="0.25">
      <c r="C25" s="18"/>
      <c r="D25" s="19"/>
      <c r="E25" s="19"/>
      <c r="F25" s="18"/>
      <c r="G25" s="18"/>
      <c r="H25" s="18"/>
      <c r="I25" s="18"/>
      <c r="J25"/>
      <c r="K25"/>
    </row>
    <row r="26" spans="1:36" ht="15" x14ac:dyDescent="0.25">
      <c r="C26" s="18"/>
      <c r="D26" s="20"/>
      <c r="E26" s="21"/>
      <c r="F26" s="22"/>
      <c r="G26" s="23"/>
      <c r="H26" s="23"/>
      <c r="I26" s="23"/>
      <c r="J26"/>
      <c r="K26"/>
    </row>
    <row r="27" spans="1:36" ht="15" x14ac:dyDescent="0.25">
      <c r="C27" s="18"/>
      <c r="D27" s="42"/>
      <c r="E27" s="42"/>
      <c r="F27" s="42"/>
      <c r="G27" s="24" t="s">
        <v>30</v>
      </c>
      <c r="H27" s="25"/>
      <c r="I27" s="19"/>
      <c r="J27"/>
      <c r="K27"/>
    </row>
    <row r="28" spans="1:36" ht="15" x14ac:dyDescent="0.25">
      <c r="C28" s="18"/>
      <c r="D28" s="26"/>
      <c r="E28" s="18"/>
      <c r="F28" s="19"/>
      <c r="G28" s="19"/>
      <c r="H28" s="24"/>
      <c r="I28" s="27"/>
      <c r="J28"/>
      <c r="K28"/>
    </row>
    <row r="29" spans="1:36" ht="15" x14ac:dyDescent="0.25">
      <c r="C29" s="18"/>
      <c r="D29" s="42"/>
      <c r="E29" s="42"/>
      <c r="F29" s="42"/>
      <c r="G29" s="24" t="s">
        <v>31</v>
      </c>
      <c r="H29" s="24"/>
      <c r="I29" s="27"/>
      <c r="J29"/>
      <c r="K29"/>
    </row>
    <row r="30" spans="1:36" ht="15" x14ac:dyDescent="0.25">
      <c r="C30" s="18"/>
      <c r="D30" s="20"/>
      <c r="E30" s="18"/>
      <c r="F30" s="19"/>
      <c r="G30" s="23"/>
      <c r="H30" s="23"/>
      <c r="I30" s="23"/>
      <c r="J30"/>
      <c r="K30"/>
    </row>
    <row r="31" spans="1:36" ht="15" x14ac:dyDescent="0.25">
      <c r="C31" s="18"/>
      <c r="D31" s="42"/>
      <c r="E31" s="42"/>
      <c r="F31" s="42"/>
      <c r="G31" s="28" t="s">
        <v>32</v>
      </c>
      <c r="H31" s="23"/>
      <c r="I31" s="23"/>
      <c r="J31"/>
      <c r="K31"/>
    </row>
    <row r="32" spans="1:36" ht="15" x14ac:dyDescent="0.25">
      <c r="C32" s="18"/>
      <c r="D32" s="20"/>
      <c r="E32" s="29"/>
      <c r="F32" s="22"/>
      <c r="G32" s="23"/>
      <c r="H32" s="23"/>
      <c r="I32" s="23"/>
      <c r="J32"/>
      <c r="K32"/>
    </row>
    <row r="33" spans="3:11" ht="15" x14ac:dyDescent="0.25">
      <c r="C33" s="18" t="s">
        <v>33</v>
      </c>
      <c r="D33" s="20"/>
      <c r="E33" s="30"/>
      <c r="F33" s="23"/>
      <c r="G33" s="23"/>
      <c r="H33" s="23"/>
      <c r="I33" s="23"/>
      <c r="J33"/>
      <c r="K33"/>
    </row>
    <row r="34" spans="3:11" ht="15" x14ac:dyDescent="0.25">
      <c r="C34" s="18"/>
      <c r="D34" s="18"/>
      <c r="E34" s="18"/>
      <c r="F34" s="23" t="s">
        <v>46</v>
      </c>
      <c r="G34" s="19"/>
      <c r="H34" s="19"/>
      <c r="I34" s="19"/>
    </row>
    <row r="35" spans="3:11" ht="15" x14ac:dyDescent="0.25">
      <c r="C35" s="18"/>
      <c r="D35" s="18"/>
      <c r="E35" s="18"/>
      <c r="F35" s="19"/>
      <c r="G35" s="19"/>
      <c r="H35" s="19"/>
      <c r="I35" s="19"/>
    </row>
    <row r="36" spans="3:11" ht="15" x14ac:dyDescent="0.25">
      <c r="C36" s="18"/>
      <c r="D36" s="18"/>
      <c r="E36" s="18"/>
      <c r="F36" s="19"/>
      <c r="G36" s="19"/>
      <c r="H36" s="19"/>
      <c r="I36" s="19"/>
    </row>
    <row r="37" spans="3:11" ht="15" x14ac:dyDescent="0.25">
      <c r="C37" s="18"/>
      <c r="D37" s="18"/>
      <c r="E37" s="18"/>
      <c r="F37" s="19"/>
      <c r="G37" s="19"/>
      <c r="H37" s="19"/>
      <c r="I37" s="19"/>
    </row>
    <row r="38" spans="3:11" ht="15" x14ac:dyDescent="0.25">
      <c r="C38" s="18"/>
      <c r="D38" s="18"/>
      <c r="E38" s="18"/>
      <c r="F38" s="19"/>
      <c r="G38" s="19"/>
      <c r="H38" s="19"/>
      <c r="I38" s="19"/>
    </row>
    <row r="39" spans="3:11" ht="15" x14ac:dyDescent="0.25">
      <c r="C39" s="18"/>
      <c r="D39" s="18"/>
      <c r="E39" s="18"/>
      <c r="F39" s="19"/>
      <c r="G39" s="19"/>
      <c r="H39" s="19"/>
      <c r="I39" s="19"/>
    </row>
    <row r="40" spans="3:11" ht="15" x14ac:dyDescent="0.25">
      <c r="C40" s="18"/>
      <c r="D40" s="18"/>
      <c r="E40" s="18"/>
      <c r="F40" s="19"/>
      <c r="G40" s="19"/>
      <c r="H40" s="19"/>
      <c r="I40" s="19"/>
    </row>
  </sheetData>
  <mergeCells count="13">
    <mergeCell ref="D27:F27"/>
    <mergeCell ref="D29:F29"/>
    <mergeCell ref="D31:F31"/>
    <mergeCell ref="E3:L3"/>
    <mergeCell ref="E4:L4"/>
    <mergeCell ref="E5:L5"/>
    <mergeCell ref="A23:D23"/>
    <mergeCell ref="E23:AI23"/>
    <mergeCell ref="M7:X7"/>
    <mergeCell ref="A20:K20"/>
    <mergeCell ref="A22:D22"/>
    <mergeCell ref="E22:AI22"/>
    <mergeCell ref="AA7:AJ7"/>
  </mergeCells>
  <pageMargins left="0.7" right="0.7" top="0.75" bottom="0.75" header="0.3" footer="0.3"/>
  <pageSetup paperSize="8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2021-09-08T09:56:27Z</cp:lastPrinted>
  <dcterms:created xsi:type="dcterms:W3CDTF">2013-09-25T03:40:45Z</dcterms:created>
  <dcterms:modified xsi:type="dcterms:W3CDTF">2021-11-26T07:37:43Z</dcterms:modified>
</cp:coreProperties>
</file>